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PRAWOZDANIE" sheetId="1" r:id="rId3"/>
  </sheets>
  <definedNames/>
  <calcPr/>
</workbook>
</file>

<file path=xl/sharedStrings.xml><?xml version="1.0" encoding="utf-8"?>
<sst xmlns="http://schemas.openxmlformats.org/spreadsheetml/2006/main" count="55" uniqueCount="53">
  <si>
    <t>Przychody</t>
  </si>
  <si>
    <t>Wydatki</t>
  </si>
  <si>
    <t>Tytuł</t>
  </si>
  <si>
    <t>Kwota [zł]</t>
  </si>
  <si>
    <t>- pozostało z roku 2015/2016</t>
  </si>
  <si>
    <t>Monitoring</t>
  </si>
  <si>
    <t>- składki rodziców (wpłaty)</t>
  </si>
  <si>
    <t>Librus (dofinansowanie 50% kosztu programu)</t>
  </si>
  <si>
    <t>z zadeklarowanych</t>
  </si>
  <si>
    <t>8 554.00</t>
  </si>
  <si>
    <t xml:space="preserve">Zwroty wpłat dla klas </t>
  </si>
  <si>
    <t>- wpłaty na monitoring</t>
  </si>
  <si>
    <t>Prowizje za przelewy/opłaty</t>
  </si>
  <si>
    <t>- darowizna na projekty związane z kulturą</t>
  </si>
  <si>
    <t>Dofinansowanie projektów szkolnych wg harmonogramów:</t>
  </si>
  <si>
    <t>Cykliczne wydarzenia szkolne:</t>
  </si>
  <si>
    <t>Dni Integracji</t>
  </si>
  <si>
    <t>Dzień Języków Obcych</t>
  </si>
  <si>
    <t>Czwartek z karaoke</t>
  </si>
  <si>
    <t>Szkolny konkurs szopek</t>
  </si>
  <si>
    <t>Pozostałe wydarzenia szkolne</t>
  </si>
  <si>
    <t>Poznań na osi czasu</t>
  </si>
  <si>
    <t>Znam Swoje Miasto, Znam gwarę poznańską</t>
  </si>
  <si>
    <t>Idźmy pod prąd</t>
  </si>
  <si>
    <t>Wokół Języków Obcych</t>
  </si>
  <si>
    <t>Jedzenie w kulturze</t>
  </si>
  <si>
    <t>Mam coś do powiedzenia</t>
  </si>
  <si>
    <t>Historie zaklęte w Poznaniu</t>
  </si>
  <si>
    <t>Tradycje wielkanocne</t>
  </si>
  <si>
    <t>Wyobraźnia i pasja</t>
  </si>
  <si>
    <t>Chemia Warta Poznania</t>
  </si>
  <si>
    <t>Fotokreacje - dofinansowanie kółka fotograficznego</t>
  </si>
  <si>
    <t xml:space="preserve">Dofinansowanie zajęć muzycznych </t>
  </si>
  <si>
    <t>Zakup sprzętu, przedmiotów, materiałów, pomocy szkolnych itp.</t>
  </si>
  <si>
    <t>Rolety do sali 304</t>
  </si>
  <si>
    <t xml:space="preserve">Zakup projektora </t>
  </si>
  <si>
    <t>Tellurium, kompas i transport</t>
  </si>
  <si>
    <t>Stojak na mapy z dostawą</t>
  </si>
  <si>
    <t>Zakup i nadruk krawatów dla zespołu szkolnego Accelerando</t>
  </si>
  <si>
    <t>Zakup instrumentów muzycznych</t>
  </si>
  <si>
    <t>Zakup koszulek szkolnych</t>
  </si>
  <si>
    <t>Łącznie przychody:</t>
  </si>
  <si>
    <t>Łącznie wydatki:</t>
  </si>
  <si>
    <t xml:space="preserve">Bilans zamkniecia na dzien 31 sierpnia 2016 r. </t>
  </si>
  <si>
    <t>- środki w gotówce</t>
  </si>
  <si>
    <t>rachunek bankowy zamknięto w dn. 02.06.2016</t>
  </si>
  <si>
    <t>Sporządziła:</t>
  </si>
  <si>
    <t>Zatwierdził:</t>
  </si>
  <si>
    <t>Agata Wojciechowska</t>
  </si>
  <si>
    <t>Dariusz Wąż</t>
  </si>
  <si>
    <t>Skarbnik Rady Rodziców</t>
  </si>
  <si>
    <t>Przewodniczący Rady Rodziców</t>
  </si>
  <si>
    <t xml:space="preserve">Poznań, 12.10.2016 r.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</si>
</sst>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</font>
    <font>
      <b/>
      <name val="Times New Roman"/>
    </font>
    <font/>
    <font>
      <name val="Times New Roman"/>
    </font>
    <font>
      <i/>
      <sz val="9.0"/>
      <name val="Times New Roman"/>
    </font>
    <font>
      <u/>
      <name val="Times New Roman"/>
    </font>
    <font>
      <i/>
      <sz val="11.0"/>
      <color rgb="FF000000"/>
      <name val="Times New Roman"/>
    </font>
    <font>
      <sz val="11.0"/>
      <color rgb="FF000000"/>
      <name val="Times New Roman"/>
    </font>
    <font>
      <u/>
      <name val="Times New Roman"/>
    </font>
    <font>
      <b/>
      <sz val="11.0"/>
      <color rgb="FF000000"/>
      <name val="Times New Roman"/>
    </font>
    <font>
      <u/>
      <sz val="11.0"/>
      <color rgb="FF000000"/>
      <name val="Times New Roman"/>
    </font>
    <font>
      <sz val="11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0" fillId="0" fontId="3" numFmtId="0" xfId="0" applyAlignment="1" applyFont="1">
      <alignment vertical="center"/>
    </xf>
    <xf borderId="3" fillId="0" fontId="1" numFmtId="0" xfId="0" applyAlignment="1" applyBorder="1" applyFont="1">
      <alignment vertical="center"/>
    </xf>
    <xf borderId="3" fillId="0" fontId="1" numFmtId="0" xfId="0" applyAlignment="1" applyBorder="1" applyFont="1">
      <alignment horizontal="center" vertical="center"/>
    </xf>
    <xf borderId="3" fillId="0" fontId="3" numFmtId="0" xfId="0" applyAlignment="1" applyBorder="1" applyFont="1">
      <alignment vertical="center"/>
    </xf>
    <xf borderId="3" fillId="0" fontId="1" numFmtId="2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/>
    </xf>
    <xf borderId="3" fillId="0" fontId="1" numFmtId="2" xfId="0" applyAlignment="1" applyBorder="1" applyFont="1" applyNumberFormat="1">
      <alignment horizontal="center"/>
    </xf>
    <xf borderId="3" fillId="0" fontId="4" numFmtId="0" xfId="0" applyAlignment="1" applyBorder="1" applyFont="1">
      <alignment horizontal="right" vertical="center"/>
    </xf>
    <xf borderId="1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0" fontId="1" numFmtId="2" xfId="0" applyAlignment="1" applyBorder="1" applyFont="1" applyNumberFormat="1">
      <alignment horizontal="center" vertical="center"/>
    </xf>
    <xf borderId="1" fillId="0" fontId="1" numFmtId="2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/>
    </xf>
    <xf borderId="3" fillId="0" fontId="3" numFmtId="0" xfId="0" applyAlignment="1" applyBorder="1" applyFont="1">
      <alignment horizontal="center"/>
    </xf>
    <xf borderId="3" fillId="0" fontId="3" numFmtId="0" xfId="0" applyAlignment="1" applyBorder="1" applyFont="1">
      <alignment vertical="center" wrapText="1"/>
    </xf>
    <xf borderId="1" fillId="0" fontId="1" numFmtId="0" xfId="0" applyAlignment="1" applyBorder="1" applyFont="1">
      <alignment vertical="center" wrapText="1"/>
    </xf>
    <xf borderId="5" fillId="0" fontId="2" numFmtId="0" xfId="0" applyBorder="1" applyFont="1"/>
    <xf borderId="6" fillId="0" fontId="5" numFmtId="0" xfId="0" applyAlignment="1" applyBorder="1" applyFont="1">
      <alignment horizontal="center" vertical="center"/>
    </xf>
    <xf borderId="3" fillId="0" fontId="1" numFmtId="4" xfId="0" applyAlignment="1" applyBorder="1" applyFont="1" applyNumberFormat="1">
      <alignment horizontal="center" vertical="center"/>
    </xf>
    <xf borderId="7" fillId="0" fontId="3" numFmtId="0" xfId="0" applyBorder="1" applyFont="1"/>
    <xf borderId="2" fillId="0" fontId="6" numFmtId="0" xfId="0" applyAlignment="1" applyBorder="1" applyFont="1">
      <alignment vertical="center" wrapText="1"/>
    </xf>
    <xf borderId="3" fillId="0" fontId="7" numFmtId="4" xfId="0" applyAlignment="1" applyBorder="1" applyFont="1" applyNumberFormat="1">
      <alignment vertical="center"/>
    </xf>
    <xf borderId="7" fillId="0" fontId="3" numFmtId="0" xfId="0" applyAlignment="1" applyBorder="1" applyFont="1">
      <alignment vertical="center"/>
    </xf>
    <xf borderId="3" fillId="0" fontId="6" numFmtId="0" xfId="0" applyAlignment="1" applyBorder="1" applyFont="1">
      <alignment vertical="center" wrapText="1"/>
    </xf>
    <xf borderId="1" fillId="0" fontId="8" numFmtId="0" xfId="0" applyAlignment="1" applyBorder="1" applyFont="1">
      <alignment horizontal="center" vertical="center"/>
    </xf>
    <xf borderId="1" fillId="0" fontId="6" numFmtId="0" xfId="0" applyAlignment="1" applyBorder="1" applyFont="1">
      <alignment vertical="center" wrapText="1"/>
    </xf>
    <xf borderId="3" fillId="0" fontId="7" numFmtId="4" xfId="0" applyAlignment="1" applyBorder="1" applyFont="1" applyNumberFormat="1">
      <alignment vertical="center"/>
    </xf>
    <xf borderId="3" fillId="0" fontId="6" numFmtId="0" xfId="0" applyAlignment="1" applyBorder="1" applyFont="1">
      <alignment vertical="center" wrapText="1"/>
    </xf>
    <xf borderId="3" fillId="0" fontId="6" numFmtId="0" xfId="0" applyAlignment="1" applyBorder="1" applyFont="1">
      <alignment horizontal="left" vertical="center" wrapText="1"/>
    </xf>
    <xf borderId="3" fillId="0" fontId="7" numFmtId="2" xfId="0" applyAlignment="1" applyBorder="1" applyFont="1" applyNumberFormat="1">
      <alignment horizontal="right" vertical="center" wrapText="1"/>
    </xf>
    <xf borderId="0" fillId="0" fontId="9" numFmtId="0" xfId="0" applyAlignment="1" applyFont="1">
      <alignment vertical="center" wrapText="1"/>
    </xf>
    <xf borderId="3" fillId="0" fontId="7" numFmtId="0" xfId="0" applyAlignment="1" applyBorder="1" applyFont="1">
      <alignment horizontal="left" vertical="center" wrapText="1"/>
    </xf>
    <xf borderId="3" fillId="0" fontId="7" numFmtId="0" xfId="0" applyAlignment="1" applyBorder="1" applyFont="1">
      <alignment horizontal="right" vertical="center" wrapText="1"/>
    </xf>
    <xf borderId="3" fillId="0" fontId="10" numFmtId="0" xfId="0" applyAlignment="1" applyBorder="1" applyFont="1">
      <alignment horizontal="center" vertical="center" wrapText="1"/>
    </xf>
    <xf borderId="3" fillId="0" fontId="9" numFmtId="4" xfId="0" applyAlignment="1" applyBorder="1" applyFont="1" applyNumberFormat="1">
      <alignment horizontal="center" vertical="center" wrapText="1"/>
    </xf>
    <xf borderId="3" fillId="0" fontId="7" numFmtId="0" xfId="0" applyAlignment="1" applyBorder="1" applyFont="1">
      <alignment vertical="center" wrapText="1"/>
    </xf>
    <xf borderId="3" fillId="0" fontId="7" numFmtId="0" xfId="0" applyAlignment="1" applyBorder="1" applyFont="1">
      <alignment vertical="center" wrapText="1"/>
    </xf>
    <xf borderId="5" fillId="0" fontId="3" numFmtId="0" xfId="0" applyAlignment="1" applyBorder="1" applyFont="1">
      <alignment vertical="center"/>
    </xf>
    <xf borderId="2" fillId="0" fontId="7" numFmtId="0" xfId="0" applyAlignment="1" applyBorder="1" applyFont="1">
      <alignment vertical="center" wrapText="1"/>
    </xf>
    <xf borderId="5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3" fillId="0" fontId="3" numFmtId="2" xfId="0" applyAlignment="1" applyBorder="1" applyFont="1" applyNumberFormat="1">
      <alignment/>
    </xf>
    <xf borderId="3" fillId="0" fontId="1" numFmtId="2" xfId="0" applyAlignment="1" applyBorder="1" applyFont="1" applyNumberFormat="1">
      <alignment vertical="center"/>
    </xf>
    <xf borderId="3" fillId="0" fontId="1" numFmtId="2" xfId="0" applyBorder="1" applyFont="1" applyNumberFormat="1"/>
    <xf borderId="0" fillId="0" fontId="3" numFmtId="0" xfId="0" applyFont="1"/>
    <xf borderId="3" fillId="0" fontId="3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2" fontId="11" numFmtId="0" xfId="0" applyAlignment="1" applyFill="1" applyFont="1">
      <alignment horizontal="center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9.38"/>
    <col customWidth="1" min="2" max="2" width="8.63"/>
    <col customWidth="1" min="3" max="3" width="37.63"/>
    <col customWidth="1" min="4" max="4" width="10.0"/>
  </cols>
  <sheetData>
    <row r="1">
      <c r="A1" s="1" t="s">
        <v>0</v>
      </c>
      <c r="B1" s="2"/>
      <c r="C1" s="1" t="s">
        <v>1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2</v>
      </c>
      <c r="B2" s="5" t="s">
        <v>3</v>
      </c>
      <c r="C2" s="4" t="s">
        <v>2</v>
      </c>
      <c r="D2" s="5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6" t="s">
        <v>4</v>
      </c>
      <c r="B3" s="7">
        <v>4452.35</v>
      </c>
      <c r="C3" s="4" t="s">
        <v>5</v>
      </c>
      <c r="D3" s="7">
        <v>1033.2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6</v>
      </c>
      <c r="B4" s="7">
        <v>5764.0</v>
      </c>
      <c r="C4" s="8" t="s">
        <v>7</v>
      </c>
      <c r="D4" s="9">
        <v>1054.0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0" t="s">
        <v>8</v>
      </c>
      <c r="B5" s="11" t="s">
        <v>9</v>
      </c>
      <c r="C5" s="12" t="s">
        <v>10</v>
      </c>
      <c r="D5" s="13">
        <v>1127.7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 t="s">
        <v>11</v>
      </c>
      <c r="B6" s="14">
        <v>658.0</v>
      </c>
      <c r="C6" s="15" t="s">
        <v>12</v>
      </c>
      <c r="D6" s="16">
        <v>14.56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7" t="s">
        <v>13</v>
      </c>
      <c r="B7" s="7">
        <v>4500.0</v>
      </c>
      <c r="C7" s="18" t="s">
        <v>14</v>
      </c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9"/>
      <c r="B8" s="19"/>
      <c r="C8" s="20" t="s">
        <v>15</v>
      </c>
      <c r="D8" s="21">
        <f>SUM(D9:D12)</f>
        <v>450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2"/>
      <c r="B9" s="22"/>
      <c r="C9" s="23" t="s">
        <v>16</v>
      </c>
      <c r="D9" s="24">
        <v>250.0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5"/>
      <c r="B10" s="25"/>
      <c r="C10" s="26" t="s">
        <v>17</v>
      </c>
      <c r="D10" s="24">
        <v>100.0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5"/>
      <c r="B11" s="25"/>
      <c r="C11" s="26" t="s">
        <v>18</v>
      </c>
      <c r="D11" s="24">
        <v>30.0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5"/>
      <c r="B12" s="25"/>
      <c r="C12" s="26" t="s">
        <v>19</v>
      </c>
      <c r="D12" s="24">
        <v>70.0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5"/>
      <c r="B13" s="25"/>
      <c r="C13" s="27" t="s">
        <v>20</v>
      </c>
      <c r="D13" s="21">
        <f>SUM(D14:D25)</f>
        <v>2352.23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5"/>
      <c r="B14" s="25"/>
      <c r="C14" s="28" t="s">
        <v>21</v>
      </c>
      <c r="D14" s="29">
        <v>533.62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5"/>
      <c r="B15" s="25"/>
      <c r="C15" s="26" t="s">
        <v>22</v>
      </c>
      <c r="D15" s="24">
        <v>160.0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5"/>
      <c r="B16" s="25"/>
      <c r="C16" s="26" t="s">
        <v>23</v>
      </c>
      <c r="D16" s="29">
        <v>300.0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5"/>
      <c r="B17" s="25"/>
      <c r="C17" s="26" t="s">
        <v>24</v>
      </c>
      <c r="D17" s="24">
        <v>250.0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5"/>
      <c r="B18" s="25"/>
      <c r="C18" s="30" t="s">
        <v>25</v>
      </c>
      <c r="D18" s="24">
        <v>300.0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5"/>
      <c r="B19" s="25"/>
      <c r="C19" s="30" t="s">
        <v>26</v>
      </c>
      <c r="D19" s="24">
        <v>50.0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25"/>
      <c r="B20" s="25"/>
      <c r="C20" s="30" t="s">
        <v>27</v>
      </c>
      <c r="D20" s="24">
        <v>100.0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25"/>
      <c r="B21" s="25"/>
      <c r="C21" s="26" t="s">
        <v>28</v>
      </c>
      <c r="D21" s="24">
        <v>80.0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25"/>
      <c r="B22" s="25"/>
      <c r="C22" s="30" t="s">
        <v>29</v>
      </c>
      <c r="D22" s="29">
        <v>150.0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25"/>
      <c r="B23" s="25"/>
      <c r="C23" s="31" t="s">
        <v>30</v>
      </c>
      <c r="D23" s="32">
        <v>114.4</v>
      </c>
      <c r="E23" s="33"/>
      <c r="F23" s="33"/>
      <c r="G23" s="33"/>
      <c r="H23" s="33"/>
      <c r="I23" s="33"/>
      <c r="J23" s="33"/>
      <c r="K23" s="33"/>
      <c r="L23" s="3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25"/>
      <c r="B24" s="25"/>
      <c r="C24" s="34" t="s">
        <v>31</v>
      </c>
      <c r="D24" s="32">
        <v>250.0</v>
      </c>
      <c r="E24" s="33"/>
      <c r="F24" s="33"/>
      <c r="G24" s="33"/>
      <c r="H24" s="33"/>
      <c r="I24" s="33"/>
      <c r="J24" s="33"/>
      <c r="K24" s="33"/>
      <c r="L24" s="3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25"/>
      <c r="B25" s="25"/>
      <c r="C25" s="34" t="s">
        <v>32</v>
      </c>
      <c r="D25" s="35">
        <v>64.21</v>
      </c>
      <c r="E25" s="33"/>
      <c r="F25" s="33"/>
      <c r="G25" s="33"/>
      <c r="H25" s="33"/>
      <c r="I25" s="33"/>
      <c r="J25" s="33"/>
      <c r="K25" s="33"/>
      <c r="L25" s="3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25"/>
      <c r="B26" s="25"/>
      <c r="C26" s="36" t="s">
        <v>33</v>
      </c>
      <c r="D26" s="37">
        <f>SUM(D27:D33)</f>
        <v>6022.09</v>
      </c>
      <c r="E26" s="33"/>
      <c r="F26" s="33"/>
      <c r="G26" s="33"/>
      <c r="H26" s="33"/>
      <c r="I26" s="33"/>
      <c r="J26" s="33"/>
      <c r="K26" s="33"/>
      <c r="L26" s="3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25"/>
      <c r="B27" s="25"/>
      <c r="C27" s="38" t="s">
        <v>34</v>
      </c>
      <c r="D27" s="24">
        <v>800.0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25"/>
      <c r="B28" s="25"/>
      <c r="C28" s="39" t="s">
        <v>35</v>
      </c>
      <c r="D28" s="24">
        <v>2000.0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25"/>
      <c r="B29" s="25"/>
      <c r="C29" s="38" t="s">
        <v>36</v>
      </c>
      <c r="D29" s="29">
        <v>680.19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0"/>
      <c r="B30" s="25"/>
      <c r="C30" s="41" t="s">
        <v>37</v>
      </c>
      <c r="D30" s="29">
        <v>240.4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40"/>
      <c r="B31" s="25"/>
      <c r="C31" s="41" t="s">
        <v>38</v>
      </c>
      <c r="D31" s="29">
        <v>385.1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0"/>
      <c r="B32" s="25"/>
      <c r="C32" s="41" t="s">
        <v>39</v>
      </c>
      <c r="D32" s="29">
        <v>536.4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2"/>
      <c r="B33" s="43"/>
      <c r="C33" s="44" t="s">
        <v>40</v>
      </c>
      <c r="D33" s="45">
        <v>1380.0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4" t="s">
        <v>41</v>
      </c>
      <c r="B34" s="46">
        <f>SUM(B3:B9)</f>
        <v>15374.35</v>
      </c>
      <c r="C34" s="4" t="s">
        <v>42</v>
      </c>
      <c r="D34" s="47">
        <f>SUM(D3,D5,D4,D6,D8,D13,D26)</f>
        <v>12053.78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8"/>
      <c r="B35" s="48"/>
      <c r="C35" s="4" t="s">
        <v>43</v>
      </c>
      <c r="D35" s="4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6" t="s">
        <v>44</v>
      </c>
      <c r="D36" s="46">
        <f>SUM(B34-D34)</f>
        <v>3320.57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50" t="s">
        <v>45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51" t="s">
        <v>46</v>
      </c>
      <c r="B38" s="3"/>
      <c r="C38" s="51" t="s">
        <v>47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52" t="s">
        <v>48</v>
      </c>
      <c r="B39" s="3"/>
      <c r="C39" s="52" t="s">
        <v>49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2" t="s">
        <v>50</v>
      </c>
      <c r="B40" s="3"/>
      <c r="C40" s="53" t="s">
        <v>51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4" t="s">
        <v>52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">
    <mergeCell ref="A1:B1"/>
    <mergeCell ref="C1:D1"/>
    <mergeCell ref="C7:D7"/>
    <mergeCell ref="C37:D37"/>
  </mergeCells>
  <drawing r:id="rId1"/>
</worksheet>
</file>